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840" windowHeight="12075" tabRatio="677"/>
  </bookViews>
  <sheets>
    <sheet name="Muži kat" sheetId="5" r:id="rId1"/>
    <sheet name="Muži abs" sheetId="10" r:id="rId2"/>
    <sheet name="Ženy kat" sheetId="11" r:id="rId3"/>
    <sheet name="Ženy abs" sheetId="14" r:id="rId4"/>
    <sheet name="Žáci" sheetId="15" r:id="rId5"/>
    <sheet name="Žákyně" sheetId="16" r:id="rId6"/>
    <sheet name="100m" sheetId="17" r:id="rId7"/>
  </sheets>
  <calcPr calcId="145621"/>
</workbook>
</file>

<file path=xl/calcChain.xml><?xml version="1.0" encoding="utf-8"?>
<calcChain xmlns="http://schemas.openxmlformats.org/spreadsheetml/2006/main">
  <c r="G42" i="5" l="1"/>
  <c r="G41" i="5"/>
  <c r="G37" i="5"/>
  <c r="G38" i="5"/>
  <c r="G36" i="5"/>
  <c r="G31" i="5"/>
  <c r="G32" i="5"/>
  <c r="G33" i="5"/>
  <c r="G30" i="5"/>
  <c r="G24" i="5"/>
  <c r="G25" i="5"/>
  <c r="G26" i="5"/>
  <c r="G27" i="5"/>
  <c r="G23" i="5"/>
  <c r="G14" i="5"/>
  <c r="G15" i="5"/>
  <c r="G16" i="5"/>
  <c r="G17" i="5"/>
  <c r="G18" i="5"/>
  <c r="G19" i="5"/>
  <c r="G20" i="5"/>
  <c r="G13" i="5"/>
  <c r="G19" i="11"/>
  <c r="G20" i="11"/>
  <c r="G18" i="11"/>
  <c r="G15" i="11"/>
  <c r="G10" i="11"/>
  <c r="G11" i="11"/>
  <c r="G12" i="11"/>
  <c r="G9" i="1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" i="10"/>
  <c r="G4" i="5"/>
  <c r="G5" i="5"/>
  <c r="G6" i="5"/>
  <c r="G7" i="5"/>
  <c r="G8" i="5"/>
  <c r="G9" i="5"/>
  <c r="G10" i="5"/>
  <c r="G14" i="14"/>
  <c r="G13" i="14"/>
  <c r="G3" i="14"/>
  <c r="G9" i="14"/>
  <c r="G12" i="14"/>
  <c r="G10" i="14"/>
  <c r="G8" i="14"/>
  <c r="G6" i="14"/>
  <c r="G11" i="14"/>
  <c r="G7" i="14"/>
  <c r="G5" i="14"/>
  <c r="G4" i="14"/>
  <c r="G6" i="11"/>
  <c r="G4" i="16"/>
  <c r="G6" i="16"/>
  <c r="G4" i="15"/>
  <c r="G3" i="17"/>
  <c r="G4" i="17"/>
  <c r="G5" i="17"/>
  <c r="G5" i="16"/>
  <c r="G3" i="16"/>
  <c r="G5" i="15"/>
  <c r="G3" i="15"/>
  <c r="G4" i="11" l="1"/>
  <c r="G3" i="11"/>
  <c r="G5" i="11"/>
  <c r="G3" i="5"/>
</calcChain>
</file>

<file path=xl/sharedStrings.xml><?xml version="1.0" encoding="utf-8"?>
<sst xmlns="http://schemas.openxmlformats.org/spreadsheetml/2006/main" count="339" uniqueCount="114">
  <si>
    <t>JMÉNO</t>
  </si>
  <si>
    <t>ODDÍL</t>
  </si>
  <si>
    <t>Čas</t>
  </si>
  <si>
    <t>Rok narození</t>
  </si>
  <si>
    <t>Body</t>
  </si>
  <si>
    <t>Dorostenci</t>
  </si>
  <si>
    <t>Dorostenky</t>
  </si>
  <si>
    <t>Muži</t>
  </si>
  <si>
    <t>Muži 40</t>
  </si>
  <si>
    <t>Muži 50</t>
  </si>
  <si>
    <t>Muži 60</t>
  </si>
  <si>
    <t>Muži 70</t>
  </si>
  <si>
    <t>Muži abs</t>
  </si>
  <si>
    <t>Ženy</t>
  </si>
  <si>
    <t>Ženy 35</t>
  </si>
  <si>
    <t>Ženy 45</t>
  </si>
  <si>
    <t>Ženy abs</t>
  </si>
  <si>
    <t>Žáci</t>
  </si>
  <si>
    <t>Žákyně</t>
  </si>
  <si>
    <t>Kluci</t>
  </si>
  <si>
    <t>Rokoský</t>
  </si>
  <si>
    <t>Petr</t>
  </si>
  <si>
    <t>TJ Sokol MB</t>
  </si>
  <si>
    <t>Vrba</t>
  </si>
  <si>
    <t>Ondřej</t>
  </si>
  <si>
    <t>TJ Sokol Studenec</t>
  </si>
  <si>
    <t>Vídeňský</t>
  </si>
  <si>
    <t>Jiří</t>
  </si>
  <si>
    <t>KD MB</t>
  </si>
  <si>
    <t>Černý</t>
  </si>
  <si>
    <t>Jaroslav</t>
  </si>
  <si>
    <t>St. číslo</t>
  </si>
  <si>
    <t>Rygl</t>
  </si>
  <si>
    <t>Josef</t>
  </si>
  <si>
    <t>TJ Spartak Třebíč</t>
  </si>
  <si>
    <t>Nechvátal</t>
  </si>
  <si>
    <t>Jan</t>
  </si>
  <si>
    <t>Koukal</t>
  </si>
  <si>
    <t>Vladimír</t>
  </si>
  <si>
    <t>Třebíč</t>
  </si>
  <si>
    <t>Tichý</t>
  </si>
  <si>
    <t>Michael</t>
  </si>
  <si>
    <t>Veselý</t>
  </si>
  <si>
    <t>Ludmilová</t>
  </si>
  <si>
    <t>Eliška</t>
  </si>
  <si>
    <t>Tichá</t>
  </si>
  <si>
    <t>Natálie</t>
  </si>
  <si>
    <t>Coufalová</t>
  </si>
  <si>
    <t>Tereza</t>
  </si>
  <si>
    <t>Krčálová</t>
  </si>
  <si>
    <t>Denisa</t>
  </si>
  <si>
    <t>Moravské Budějovice</t>
  </si>
  <si>
    <t>Šerpánová</t>
  </si>
  <si>
    <t>Klusáček</t>
  </si>
  <si>
    <t>Pavel</t>
  </si>
  <si>
    <t>TJ Sokol Budišov</t>
  </si>
  <si>
    <t>Brunnerová</t>
  </si>
  <si>
    <t>Eva</t>
  </si>
  <si>
    <t>Atletic Třebíč</t>
  </si>
  <si>
    <t>Brunner</t>
  </si>
  <si>
    <t>Samuel</t>
  </si>
  <si>
    <t>Štěpán</t>
  </si>
  <si>
    <t>Nezveda</t>
  </si>
  <si>
    <t>David</t>
  </si>
  <si>
    <t>Konečný</t>
  </si>
  <si>
    <t>Karel</t>
  </si>
  <si>
    <t>Konečná</t>
  </si>
  <si>
    <t>Pavlína</t>
  </si>
  <si>
    <t>Gross</t>
  </si>
  <si>
    <t>Luděk</t>
  </si>
  <si>
    <t>GPOA Znojmo</t>
  </si>
  <si>
    <t>Bobek</t>
  </si>
  <si>
    <t>TJ Znojmo</t>
  </si>
  <si>
    <t>Dobrovolná</t>
  </si>
  <si>
    <t>Lucie</t>
  </si>
  <si>
    <t>Mahelová</t>
  </si>
  <si>
    <t>Jitka</t>
  </si>
  <si>
    <t>Hortová</t>
  </si>
  <si>
    <t>Michaela</t>
  </si>
  <si>
    <t>Hort</t>
  </si>
  <si>
    <t>Caha</t>
  </si>
  <si>
    <t>Zbyněk</t>
  </si>
  <si>
    <t>Březnová</t>
  </si>
  <si>
    <t>Radka</t>
  </si>
  <si>
    <t>Kříž</t>
  </si>
  <si>
    <t>Tomáš</t>
  </si>
  <si>
    <t>Šťáva</t>
  </si>
  <si>
    <t>Atletika Jihlava</t>
  </si>
  <si>
    <t>Bohuslav</t>
  </si>
  <si>
    <t>František</t>
  </si>
  <si>
    <t>Března</t>
  </si>
  <si>
    <t>Pilát</t>
  </si>
  <si>
    <t>Zdeněk</t>
  </si>
  <si>
    <t>Běhání Okříšky</t>
  </si>
  <si>
    <t>Trojanová</t>
  </si>
  <si>
    <t>Ryšavý</t>
  </si>
  <si>
    <t>Klement</t>
  </si>
  <si>
    <t>Halbrštat</t>
  </si>
  <si>
    <t>TK Znojmo</t>
  </si>
  <si>
    <t>Kratochvíl</t>
  </si>
  <si>
    <t>Birčáková</t>
  </si>
  <si>
    <t>Ivana</t>
  </si>
  <si>
    <t>Belán</t>
  </si>
  <si>
    <t>Vlčan</t>
  </si>
  <si>
    <t>Luboš</t>
  </si>
  <si>
    <t>Matěj</t>
  </si>
  <si>
    <t>Kazda</t>
  </si>
  <si>
    <t>Stropešín</t>
  </si>
  <si>
    <t>Vomelová</t>
  </si>
  <si>
    <t>Dvořák</t>
  </si>
  <si>
    <t>Škodová</t>
  </si>
  <si>
    <t>Karolína</t>
  </si>
  <si>
    <t>Nováček</t>
  </si>
  <si>
    <t>Monika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</si>
</sst>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0.000"/>
    <numFmt numFmtId="166" formatCode="mm:ss.0;@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2" borderId="8" xfId="0" applyFill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left"/>
    </xf>
    <xf numFmtId="0" fontId="5" fillId="0" borderId="19" xfId="0" applyFont="1" applyFill="1" applyBorder="1"/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21" fontId="0" fillId="0" borderId="15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1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G43" sqref="G43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7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32</v>
      </c>
      <c r="C3" s="12" t="s">
        <v>33</v>
      </c>
      <c r="D3" s="13" t="s">
        <v>34</v>
      </c>
      <c r="E3" s="14">
        <v>1992</v>
      </c>
      <c r="F3" s="43">
        <v>1.8425925925925927E-3</v>
      </c>
      <c r="G3" s="31">
        <f>(200-(F3*100/$F$3))*0.1</f>
        <v>10</v>
      </c>
      <c r="H3" s="40">
        <v>8</v>
      </c>
    </row>
    <row r="4" spans="1:8" x14ac:dyDescent="0.25">
      <c r="A4" s="15">
        <v>2</v>
      </c>
      <c r="B4" s="16" t="s">
        <v>95</v>
      </c>
      <c r="C4" s="17" t="s">
        <v>92</v>
      </c>
      <c r="D4" s="18" t="s">
        <v>93</v>
      </c>
      <c r="E4" s="19">
        <v>1991</v>
      </c>
      <c r="F4" s="44">
        <v>2.0844907407407405E-3</v>
      </c>
      <c r="G4" s="33">
        <f t="shared" ref="G4:G10" si="0">(200-(F4*100/$F$3))*0.1</f>
        <v>8.6871859296482441</v>
      </c>
      <c r="H4" s="32">
        <v>30</v>
      </c>
    </row>
    <row r="5" spans="1:8" x14ac:dyDescent="0.25">
      <c r="A5" s="15">
        <v>3</v>
      </c>
      <c r="B5" s="16" t="s">
        <v>23</v>
      </c>
      <c r="C5" s="17" t="s">
        <v>24</v>
      </c>
      <c r="D5" s="18" t="s">
        <v>25</v>
      </c>
      <c r="E5" s="19">
        <v>1984</v>
      </c>
      <c r="F5" s="44">
        <v>2.1041666666666665E-3</v>
      </c>
      <c r="G5" s="33">
        <f t="shared" si="0"/>
        <v>8.5804020100502552</v>
      </c>
      <c r="H5" s="32">
        <v>4</v>
      </c>
    </row>
    <row r="6" spans="1:8" x14ac:dyDescent="0.25">
      <c r="A6" s="15">
        <v>4</v>
      </c>
      <c r="B6" s="16" t="s">
        <v>60</v>
      </c>
      <c r="C6" s="17" t="s">
        <v>61</v>
      </c>
      <c r="D6" s="18" t="s">
        <v>39</v>
      </c>
      <c r="E6" s="19">
        <v>1997</v>
      </c>
      <c r="F6" s="44">
        <v>2.1180555555555553E-3</v>
      </c>
      <c r="G6" s="33">
        <f t="shared" si="0"/>
        <v>8.5050251256281424</v>
      </c>
      <c r="H6" s="32">
        <v>13</v>
      </c>
    </row>
    <row r="7" spans="1:8" x14ac:dyDescent="0.25">
      <c r="A7" s="15">
        <v>5</v>
      </c>
      <c r="B7" s="16" t="s">
        <v>112</v>
      </c>
      <c r="C7" s="17" t="s">
        <v>85</v>
      </c>
      <c r="D7" s="18" t="s">
        <v>58</v>
      </c>
      <c r="E7" s="19">
        <v>1983</v>
      </c>
      <c r="F7" s="44">
        <v>2.1446759259259262E-3</v>
      </c>
      <c r="G7" s="33">
        <f t="shared" si="0"/>
        <v>8.3605527638190953</v>
      </c>
      <c r="H7" s="32">
        <v>40</v>
      </c>
    </row>
    <row r="8" spans="1:8" x14ac:dyDescent="0.25">
      <c r="A8" s="15">
        <v>6</v>
      </c>
      <c r="B8" s="16" t="s">
        <v>62</v>
      </c>
      <c r="C8" s="17" t="s">
        <v>63</v>
      </c>
      <c r="D8" s="18" t="s">
        <v>34</v>
      </c>
      <c r="E8" s="19">
        <v>1998</v>
      </c>
      <c r="F8" s="44">
        <v>2.1481481481481482E-3</v>
      </c>
      <c r="G8" s="33">
        <f t="shared" si="0"/>
        <v>8.3417085427135689</v>
      </c>
      <c r="H8" s="32">
        <v>14</v>
      </c>
    </row>
    <row r="9" spans="1:8" x14ac:dyDescent="0.25">
      <c r="A9" s="15">
        <v>7</v>
      </c>
      <c r="B9" s="16" t="s">
        <v>20</v>
      </c>
      <c r="C9" s="17" t="s">
        <v>21</v>
      </c>
      <c r="D9" s="18" t="s">
        <v>22</v>
      </c>
      <c r="E9" s="19">
        <v>1998</v>
      </c>
      <c r="F9" s="44">
        <v>2.2060185185185186E-3</v>
      </c>
      <c r="G9" s="33">
        <f t="shared" si="0"/>
        <v>8.0276381909547752</v>
      </c>
      <c r="H9" s="32">
        <v>5</v>
      </c>
    </row>
    <row r="10" spans="1:8" x14ac:dyDescent="0.25">
      <c r="A10" s="15">
        <v>8</v>
      </c>
      <c r="B10" s="16" t="s">
        <v>80</v>
      </c>
      <c r="C10" s="17" t="s">
        <v>81</v>
      </c>
      <c r="D10" s="18" t="s">
        <v>58</v>
      </c>
      <c r="E10" s="19">
        <v>1984</v>
      </c>
      <c r="F10" s="44">
        <v>2.3182870370370371E-3</v>
      </c>
      <c r="G10" s="33">
        <f t="shared" si="0"/>
        <v>7.4183417085427141</v>
      </c>
      <c r="H10" s="32">
        <v>24</v>
      </c>
    </row>
    <row r="11" spans="1:8" ht="15.75" thickBot="1" x14ac:dyDescent="0.3">
      <c r="A11" s="23"/>
      <c r="B11" s="24"/>
      <c r="C11" s="17"/>
      <c r="D11" s="18"/>
      <c r="E11" s="19"/>
      <c r="F11" s="32"/>
      <c r="G11" s="33"/>
      <c r="H11" s="32"/>
    </row>
    <row r="12" spans="1:8" ht="16.5" thickBot="1" x14ac:dyDescent="0.3">
      <c r="A12" s="46"/>
      <c r="B12" s="47" t="s">
        <v>8</v>
      </c>
      <c r="C12" s="7"/>
      <c r="D12" s="8"/>
      <c r="E12" s="9"/>
      <c r="F12" s="37"/>
      <c r="G12" s="38"/>
      <c r="H12" s="37"/>
    </row>
    <row r="13" spans="1:8" x14ac:dyDescent="0.25">
      <c r="A13" s="10">
        <v>1</v>
      </c>
      <c r="B13" s="11" t="s">
        <v>103</v>
      </c>
      <c r="C13" s="12" t="s">
        <v>104</v>
      </c>
      <c r="D13" s="13" t="s">
        <v>58</v>
      </c>
      <c r="E13" s="14">
        <v>1968</v>
      </c>
      <c r="F13" s="43">
        <v>2.2152777777777778E-3</v>
      </c>
      <c r="G13" s="33">
        <f>(200-(F13*100/$F$13))*0.1</f>
        <v>10</v>
      </c>
      <c r="H13" s="40">
        <v>35</v>
      </c>
    </row>
    <row r="14" spans="1:8" x14ac:dyDescent="0.25">
      <c r="A14" s="15">
        <v>2</v>
      </c>
      <c r="B14" s="16" t="s">
        <v>64</v>
      </c>
      <c r="C14" s="17" t="s">
        <v>65</v>
      </c>
      <c r="D14" s="18" t="s">
        <v>58</v>
      </c>
      <c r="E14" s="19">
        <v>1970</v>
      </c>
      <c r="F14" s="44">
        <v>2.2476851851851855E-3</v>
      </c>
      <c r="G14" s="33">
        <f t="shared" ref="G14:G20" si="1">(200-(F14*100/$F$13))*0.1</f>
        <v>9.8537095088819235</v>
      </c>
      <c r="H14" s="32">
        <v>15</v>
      </c>
    </row>
    <row r="15" spans="1:8" x14ac:dyDescent="0.25">
      <c r="A15" s="15">
        <v>3</v>
      </c>
      <c r="B15" s="16" t="s">
        <v>79</v>
      </c>
      <c r="C15" s="17" t="s">
        <v>63</v>
      </c>
      <c r="D15" s="18" t="s">
        <v>58</v>
      </c>
      <c r="E15" s="19">
        <v>1975</v>
      </c>
      <c r="F15" s="44">
        <v>2.2615740740740743E-3</v>
      </c>
      <c r="G15" s="33">
        <f t="shared" si="1"/>
        <v>9.7910135841170316</v>
      </c>
      <c r="H15" s="32">
        <v>21</v>
      </c>
    </row>
    <row r="16" spans="1:8" x14ac:dyDescent="0.25">
      <c r="A16" s="15">
        <v>4</v>
      </c>
      <c r="B16" s="16" t="s">
        <v>106</v>
      </c>
      <c r="C16" s="17" t="s">
        <v>21</v>
      </c>
      <c r="D16" s="18" t="s">
        <v>107</v>
      </c>
      <c r="E16" s="19">
        <v>1970</v>
      </c>
      <c r="F16" s="44">
        <v>2.4027777777777776E-3</v>
      </c>
      <c r="G16" s="33">
        <f t="shared" si="1"/>
        <v>9.1536050156739819</v>
      </c>
      <c r="H16" s="32">
        <v>36</v>
      </c>
    </row>
    <row r="17" spans="1:8" x14ac:dyDescent="0.25">
      <c r="A17" s="15">
        <v>5</v>
      </c>
      <c r="B17" s="16" t="s">
        <v>96</v>
      </c>
      <c r="C17" s="17" t="s">
        <v>54</v>
      </c>
      <c r="D17" s="18" t="s">
        <v>58</v>
      </c>
      <c r="E17" s="19">
        <v>1972</v>
      </c>
      <c r="F17" s="44">
        <v>2.4930555555555552E-3</v>
      </c>
      <c r="G17" s="33">
        <f t="shared" si="1"/>
        <v>8.7460815047021949</v>
      </c>
      <c r="H17" s="32">
        <v>23</v>
      </c>
    </row>
    <row r="18" spans="1:8" x14ac:dyDescent="0.25">
      <c r="A18" s="15">
        <v>6</v>
      </c>
      <c r="B18" s="16" t="s">
        <v>109</v>
      </c>
      <c r="C18" s="17" t="s">
        <v>27</v>
      </c>
      <c r="D18" s="18" t="s">
        <v>58</v>
      </c>
      <c r="E18" s="19">
        <v>1969</v>
      </c>
      <c r="F18" s="44">
        <v>2.5486111111111113E-3</v>
      </c>
      <c r="G18" s="33">
        <f t="shared" si="1"/>
        <v>8.4952978056426325</v>
      </c>
      <c r="H18" s="32">
        <v>38</v>
      </c>
    </row>
    <row r="19" spans="1:8" x14ac:dyDescent="0.25">
      <c r="A19" s="15">
        <v>7</v>
      </c>
      <c r="B19" s="16" t="s">
        <v>86</v>
      </c>
      <c r="C19" s="17" t="s">
        <v>21</v>
      </c>
      <c r="D19" s="18" t="s">
        <v>87</v>
      </c>
      <c r="E19" s="19">
        <v>1967</v>
      </c>
      <c r="F19" s="44">
        <v>2.6296296296296293E-3</v>
      </c>
      <c r="G19" s="33">
        <f t="shared" si="1"/>
        <v>8.1295715778474413</v>
      </c>
      <c r="H19" s="32">
        <v>22</v>
      </c>
    </row>
    <row r="20" spans="1:8" x14ac:dyDescent="0.25">
      <c r="A20" s="15">
        <v>8</v>
      </c>
      <c r="B20" s="16" t="s">
        <v>97</v>
      </c>
      <c r="C20" s="17" t="s">
        <v>21</v>
      </c>
      <c r="D20" s="18" t="s">
        <v>98</v>
      </c>
      <c r="E20" s="19">
        <v>1967</v>
      </c>
      <c r="F20" s="44">
        <v>3.4490740740740745E-3</v>
      </c>
      <c r="G20" s="33">
        <f t="shared" si="1"/>
        <v>4.4305120167189136</v>
      </c>
      <c r="H20" s="32">
        <v>31</v>
      </c>
    </row>
    <row r="21" spans="1:8" ht="15.75" thickBot="1" x14ac:dyDescent="0.3">
      <c r="A21" s="23"/>
      <c r="B21" s="24"/>
      <c r="C21" s="20"/>
      <c r="D21" s="21"/>
      <c r="E21" s="22"/>
      <c r="F21" s="32"/>
      <c r="G21" s="33"/>
      <c r="H21" s="32"/>
    </row>
    <row r="22" spans="1:8" ht="16.5" thickBot="1" x14ac:dyDescent="0.3">
      <c r="A22" s="46"/>
      <c r="B22" s="48" t="s">
        <v>9</v>
      </c>
      <c r="C22" s="7"/>
      <c r="D22" s="8"/>
      <c r="E22" s="9"/>
      <c r="F22" s="37"/>
      <c r="G22" s="38"/>
      <c r="H22" s="37"/>
    </row>
    <row r="23" spans="1:8" x14ac:dyDescent="0.25">
      <c r="A23" s="10">
        <v>1</v>
      </c>
      <c r="B23" s="11" t="s">
        <v>99</v>
      </c>
      <c r="C23" s="12" t="s">
        <v>54</v>
      </c>
      <c r="D23" s="13" t="s">
        <v>58</v>
      </c>
      <c r="E23" s="14">
        <v>1960</v>
      </c>
      <c r="F23" s="43">
        <v>2.1678240740740742E-3</v>
      </c>
      <c r="G23" s="33">
        <f>(200-(F23*100/$F$23))*0.1</f>
        <v>10</v>
      </c>
      <c r="H23" s="40">
        <v>32</v>
      </c>
    </row>
    <row r="24" spans="1:8" x14ac:dyDescent="0.25">
      <c r="A24" s="15">
        <v>2</v>
      </c>
      <c r="B24" s="16" t="s">
        <v>88</v>
      </c>
      <c r="C24" s="17" t="s">
        <v>30</v>
      </c>
      <c r="D24" s="18" t="s">
        <v>39</v>
      </c>
      <c r="E24" s="19">
        <v>1959</v>
      </c>
      <c r="F24" s="44">
        <v>2.2870370370370371E-3</v>
      </c>
      <c r="G24" s="33">
        <f t="shared" ref="G24:G27" si="2">(200-(F24*100/$F$23))*0.1</f>
        <v>9.4500800854244531</v>
      </c>
      <c r="H24" s="32">
        <v>26</v>
      </c>
    </row>
    <row r="25" spans="1:8" x14ac:dyDescent="0.25">
      <c r="A25" s="15">
        <v>3</v>
      </c>
      <c r="B25" s="16" t="s">
        <v>88</v>
      </c>
      <c r="C25" s="17" t="s">
        <v>89</v>
      </c>
      <c r="D25" s="18" t="s">
        <v>58</v>
      </c>
      <c r="E25" s="19">
        <v>1960</v>
      </c>
      <c r="F25" s="44">
        <v>2.4953703703703705E-3</v>
      </c>
      <c r="G25" s="33">
        <f t="shared" si="2"/>
        <v>8.4890549919914573</v>
      </c>
      <c r="H25" s="32">
        <v>27</v>
      </c>
    </row>
    <row r="26" spans="1:8" x14ac:dyDescent="0.25">
      <c r="A26" s="15">
        <v>4</v>
      </c>
      <c r="B26" s="16" t="s">
        <v>102</v>
      </c>
      <c r="C26" s="17" t="s">
        <v>69</v>
      </c>
      <c r="D26" s="18" t="s">
        <v>39</v>
      </c>
      <c r="E26" s="19">
        <v>1966</v>
      </c>
      <c r="F26" s="44">
        <v>2.6863425925925926E-3</v>
      </c>
      <c r="G26" s="33">
        <f t="shared" si="2"/>
        <v>7.6081153230112122</v>
      </c>
      <c r="H26" s="32">
        <v>34</v>
      </c>
    </row>
    <row r="27" spans="1:8" x14ac:dyDescent="0.25">
      <c r="A27" s="15">
        <v>5</v>
      </c>
      <c r="B27" s="16" t="s">
        <v>91</v>
      </c>
      <c r="C27" s="17" t="s">
        <v>92</v>
      </c>
      <c r="D27" s="18" t="s">
        <v>93</v>
      </c>
      <c r="E27" s="19">
        <v>1958</v>
      </c>
      <c r="F27" s="44">
        <v>3.452546296296296E-3</v>
      </c>
      <c r="G27" s="33">
        <f t="shared" si="2"/>
        <v>4.07367859049653</v>
      </c>
      <c r="H27" s="32">
        <v>29</v>
      </c>
    </row>
    <row r="28" spans="1:8" ht="15.75" thickBot="1" x14ac:dyDescent="0.3">
      <c r="A28" s="23"/>
      <c r="B28" s="24"/>
      <c r="C28" s="20"/>
      <c r="D28" s="21"/>
      <c r="E28" s="22"/>
      <c r="F28" s="32"/>
      <c r="G28" s="33"/>
      <c r="H28" s="32"/>
    </row>
    <row r="29" spans="1:8" ht="16.5" thickBot="1" x14ac:dyDescent="0.3">
      <c r="A29" s="46"/>
      <c r="B29" s="48" t="s">
        <v>10</v>
      </c>
      <c r="C29" s="7"/>
      <c r="D29" s="8"/>
      <c r="E29" s="9"/>
      <c r="F29" s="37"/>
      <c r="G29" s="38"/>
      <c r="H29" s="37"/>
    </row>
    <row r="30" spans="1:8" x14ac:dyDescent="0.25">
      <c r="A30" s="10">
        <v>1</v>
      </c>
      <c r="B30" s="11" t="s">
        <v>68</v>
      </c>
      <c r="C30" s="12" t="s">
        <v>69</v>
      </c>
      <c r="D30" s="13" t="s">
        <v>70</v>
      </c>
      <c r="E30" s="14">
        <v>1953</v>
      </c>
      <c r="F30" s="43">
        <v>2.5208333333333333E-3</v>
      </c>
      <c r="G30" s="31">
        <f>(200-(F30*100/$F$30))*0.1</f>
        <v>10</v>
      </c>
      <c r="H30" s="40">
        <v>16</v>
      </c>
    </row>
    <row r="31" spans="1:8" x14ac:dyDescent="0.25">
      <c r="A31" s="15">
        <v>2</v>
      </c>
      <c r="B31" s="16" t="s">
        <v>53</v>
      </c>
      <c r="C31" s="17" t="s">
        <v>54</v>
      </c>
      <c r="D31" s="18" t="s">
        <v>55</v>
      </c>
      <c r="E31" s="19">
        <v>1956</v>
      </c>
      <c r="F31" s="44">
        <v>2.6493055555555558E-3</v>
      </c>
      <c r="G31" s="33">
        <f t="shared" ref="G31:G33" si="3">(200-(F31*100/$F$30))*0.1</f>
        <v>9.4903581267217643</v>
      </c>
      <c r="H31" s="32">
        <v>11</v>
      </c>
    </row>
    <row r="32" spans="1:8" x14ac:dyDescent="0.25">
      <c r="A32" s="15">
        <v>3</v>
      </c>
      <c r="B32" s="16" t="s">
        <v>71</v>
      </c>
      <c r="C32" s="17" t="s">
        <v>33</v>
      </c>
      <c r="D32" s="18" t="s">
        <v>72</v>
      </c>
      <c r="E32" s="19">
        <v>1949</v>
      </c>
      <c r="F32" s="44">
        <v>2.7789351851851851E-3</v>
      </c>
      <c r="G32" s="33">
        <f t="shared" si="3"/>
        <v>8.9761248852157944</v>
      </c>
      <c r="H32" s="32">
        <v>17</v>
      </c>
    </row>
    <row r="33" spans="1:8" x14ac:dyDescent="0.25">
      <c r="A33" s="15">
        <v>4</v>
      </c>
      <c r="B33" s="16" t="s">
        <v>26</v>
      </c>
      <c r="C33" s="17" t="s">
        <v>27</v>
      </c>
      <c r="D33" s="18" t="s">
        <v>28</v>
      </c>
      <c r="E33" s="19">
        <v>1947</v>
      </c>
      <c r="F33" s="44">
        <v>3.929398148148148E-3</v>
      </c>
      <c r="G33" s="33">
        <f t="shared" si="3"/>
        <v>4.4123048668503202</v>
      </c>
      <c r="H33" s="32">
        <v>6</v>
      </c>
    </row>
    <row r="34" spans="1:8" ht="15.75" thickBot="1" x14ac:dyDescent="0.3">
      <c r="A34" s="23"/>
      <c r="B34" s="24"/>
      <c r="C34" s="20"/>
      <c r="D34" s="21"/>
      <c r="E34" s="22"/>
      <c r="F34" s="32"/>
      <c r="G34" s="33"/>
      <c r="H34" s="32"/>
    </row>
    <row r="35" spans="1:8" ht="16.5" thickBot="1" x14ac:dyDescent="0.3">
      <c r="A35" s="46"/>
      <c r="B35" s="48" t="s">
        <v>11</v>
      </c>
      <c r="C35" s="7"/>
      <c r="D35" s="8"/>
      <c r="E35" s="9"/>
      <c r="F35" s="37"/>
      <c r="G35" s="38"/>
      <c r="H35" s="37"/>
    </row>
    <row r="36" spans="1:8" x14ac:dyDescent="0.25">
      <c r="A36" s="10">
        <v>1</v>
      </c>
      <c r="B36" s="11" t="s">
        <v>29</v>
      </c>
      <c r="C36" s="12" t="s">
        <v>30</v>
      </c>
      <c r="D36" s="13" t="s">
        <v>28</v>
      </c>
      <c r="E36" s="14">
        <v>1946</v>
      </c>
      <c r="F36" s="43">
        <v>2.9849537037037032E-3</v>
      </c>
      <c r="G36" s="31">
        <f>(200-(F36*100/$F$36))*0.1</f>
        <v>10</v>
      </c>
      <c r="H36" s="40">
        <v>2</v>
      </c>
    </row>
    <row r="37" spans="1:8" x14ac:dyDescent="0.25">
      <c r="A37" s="15">
        <v>2</v>
      </c>
      <c r="B37" s="16" t="s">
        <v>37</v>
      </c>
      <c r="C37" s="17" t="s">
        <v>38</v>
      </c>
      <c r="D37" s="18" t="s">
        <v>39</v>
      </c>
      <c r="E37" s="19">
        <v>1941</v>
      </c>
      <c r="F37" s="44">
        <v>3.0821759259259261E-3</v>
      </c>
      <c r="G37" s="33">
        <f t="shared" ref="G37:G38" si="4">(200-(F37*100/$F$36))*0.1</f>
        <v>9.6742923613803775</v>
      </c>
      <c r="H37" s="32">
        <v>10</v>
      </c>
    </row>
    <row r="38" spans="1:8" x14ac:dyDescent="0.25">
      <c r="A38" s="15">
        <v>3</v>
      </c>
      <c r="B38" s="16" t="s">
        <v>35</v>
      </c>
      <c r="C38" s="17" t="s">
        <v>36</v>
      </c>
      <c r="D38" s="18" t="s">
        <v>34</v>
      </c>
      <c r="E38" s="19">
        <v>1935</v>
      </c>
      <c r="F38" s="44">
        <v>4.7256944444444447E-3</v>
      </c>
      <c r="G38" s="33">
        <f t="shared" si="4"/>
        <v>4.168282279953468</v>
      </c>
      <c r="H38" s="32">
        <v>9</v>
      </c>
    </row>
    <row r="39" spans="1:8" ht="15.75" thickBot="1" x14ac:dyDescent="0.3">
      <c r="A39" s="23"/>
      <c r="B39" s="24"/>
      <c r="C39" s="17"/>
      <c r="D39" s="18"/>
      <c r="E39" s="19"/>
      <c r="F39" s="32"/>
      <c r="G39" s="33"/>
      <c r="H39" s="32"/>
    </row>
    <row r="40" spans="1:8" ht="16.5" thickBot="1" x14ac:dyDescent="0.3">
      <c r="A40" s="46"/>
      <c r="B40" s="47" t="s">
        <v>5</v>
      </c>
      <c r="C40" s="7"/>
      <c r="D40" s="8"/>
      <c r="E40" s="9"/>
      <c r="F40" s="37"/>
      <c r="G40" s="38"/>
      <c r="H40" s="37"/>
    </row>
    <row r="41" spans="1:8" x14ac:dyDescent="0.25">
      <c r="A41" s="10">
        <v>1</v>
      </c>
      <c r="B41" s="11" t="s">
        <v>84</v>
      </c>
      <c r="C41" s="12" t="s">
        <v>85</v>
      </c>
      <c r="D41" s="13" t="s">
        <v>34</v>
      </c>
      <c r="E41" s="14">
        <v>2000</v>
      </c>
      <c r="F41" s="43">
        <v>2.0486111111111113E-3</v>
      </c>
      <c r="G41" s="31">
        <f>(200-(F41*100/$F$41))*0.1</f>
        <v>10</v>
      </c>
      <c r="H41" s="40">
        <v>25</v>
      </c>
    </row>
    <row r="42" spans="1:8" x14ac:dyDescent="0.25">
      <c r="A42" s="15">
        <v>2</v>
      </c>
      <c r="B42" s="16" t="s">
        <v>79</v>
      </c>
      <c r="C42" s="17" t="s">
        <v>24</v>
      </c>
      <c r="D42" s="18" t="s">
        <v>34</v>
      </c>
      <c r="E42" s="19">
        <v>2004</v>
      </c>
      <c r="F42" s="44">
        <v>2.8287037037037035E-3</v>
      </c>
      <c r="G42" s="33">
        <f>(200-(F42*100/$F$41))*0.1</f>
        <v>6.1920903954802302</v>
      </c>
      <c r="H42" s="32">
        <v>108</v>
      </c>
    </row>
  </sheetData>
  <sortState ref="A3:H10">
    <sortCondition ref="F3:F10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G28" sqref="G28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12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32</v>
      </c>
      <c r="C3" s="12" t="s">
        <v>33</v>
      </c>
      <c r="D3" s="13" t="s">
        <v>34</v>
      </c>
      <c r="E3" s="14">
        <v>1992</v>
      </c>
      <c r="F3" s="43">
        <v>1.8425925925925927E-3</v>
      </c>
      <c r="G3" s="31">
        <f>(200-(F3*100/$F$3))*0.1</f>
        <v>10</v>
      </c>
      <c r="H3" s="40">
        <v>8</v>
      </c>
    </row>
    <row r="4" spans="1:8" x14ac:dyDescent="0.25">
      <c r="A4" s="15">
        <v>2</v>
      </c>
      <c r="B4" s="16" t="s">
        <v>84</v>
      </c>
      <c r="C4" s="17" t="s">
        <v>85</v>
      </c>
      <c r="D4" s="18" t="s">
        <v>34</v>
      </c>
      <c r="E4" s="19">
        <v>2000</v>
      </c>
      <c r="F4" s="44">
        <v>2.0486111111111113E-3</v>
      </c>
      <c r="G4" s="33">
        <f t="shared" ref="G4:G32" si="0">(200-(F4*100/$F$3))*0.1</f>
        <v>8.881909547738692</v>
      </c>
      <c r="H4" s="32">
        <v>25</v>
      </c>
    </row>
    <row r="5" spans="1:8" x14ac:dyDescent="0.25">
      <c r="A5" s="15">
        <v>3</v>
      </c>
      <c r="B5" s="16" t="s">
        <v>95</v>
      </c>
      <c r="C5" s="17" t="s">
        <v>92</v>
      </c>
      <c r="D5" s="18" t="s">
        <v>93</v>
      </c>
      <c r="E5" s="19">
        <v>1991</v>
      </c>
      <c r="F5" s="44">
        <v>2.0844907407407405E-3</v>
      </c>
      <c r="G5" s="33">
        <f t="shared" si="0"/>
        <v>8.6871859296482441</v>
      </c>
      <c r="H5" s="40">
        <v>30</v>
      </c>
    </row>
    <row r="6" spans="1:8" x14ac:dyDescent="0.25">
      <c r="A6" s="15">
        <v>4</v>
      </c>
      <c r="B6" s="16" t="s">
        <v>23</v>
      </c>
      <c r="C6" s="17" t="s">
        <v>24</v>
      </c>
      <c r="D6" s="18" t="s">
        <v>25</v>
      </c>
      <c r="E6" s="19">
        <v>1984</v>
      </c>
      <c r="F6" s="44">
        <v>2.1041666666666665E-3</v>
      </c>
      <c r="G6" s="33">
        <f t="shared" si="0"/>
        <v>8.5804020100502552</v>
      </c>
      <c r="H6" s="32">
        <v>4</v>
      </c>
    </row>
    <row r="7" spans="1:8" x14ac:dyDescent="0.25">
      <c r="A7" s="15">
        <v>5</v>
      </c>
      <c r="B7" s="16" t="s">
        <v>60</v>
      </c>
      <c r="C7" s="17" t="s">
        <v>61</v>
      </c>
      <c r="D7" s="18" t="s">
        <v>39</v>
      </c>
      <c r="E7" s="19">
        <v>1997</v>
      </c>
      <c r="F7" s="44">
        <v>2.1180555555555553E-3</v>
      </c>
      <c r="G7" s="33">
        <f t="shared" si="0"/>
        <v>8.5050251256281424</v>
      </c>
      <c r="H7" s="32">
        <v>13</v>
      </c>
    </row>
    <row r="8" spans="1:8" x14ac:dyDescent="0.25">
      <c r="A8" s="15">
        <v>6</v>
      </c>
      <c r="B8" s="16" t="s">
        <v>112</v>
      </c>
      <c r="C8" s="17" t="s">
        <v>85</v>
      </c>
      <c r="D8" s="18" t="s">
        <v>58</v>
      </c>
      <c r="E8" s="19">
        <v>1983</v>
      </c>
      <c r="F8" s="44">
        <v>2.1446759259259262E-3</v>
      </c>
      <c r="G8" s="33">
        <f t="shared" si="0"/>
        <v>8.3605527638190953</v>
      </c>
      <c r="H8" s="32">
        <v>40</v>
      </c>
    </row>
    <row r="9" spans="1:8" x14ac:dyDescent="0.25">
      <c r="A9" s="15">
        <v>7</v>
      </c>
      <c r="B9" s="16" t="s">
        <v>62</v>
      </c>
      <c r="C9" s="17" t="s">
        <v>63</v>
      </c>
      <c r="D9" s="18" t="s">
        <v>34</v>
      </c>
      <c r="E9" s="19">
        <v>1998</v>
      </c>
      <c r="F9" s="44">
        <v>2.1481481481481482E-3</v>
      </c>
      <c r="G9" s="33">
        <f t="shared" si="0"/>
        <v>8.3417085427135689</v>
      </c>
      <c r="H9" s="32">
        <v>14</v>
      </c>
    </row>
    <row r="10" spans="1:8" x14ac:dyDescent="0.25">
      <c r="A10" s="15">
        <v>8</v>
      </c>
      <c r="B10" s="16" t="s">
        <v>99</v>
      </c>
      <c r="C10" s="17" t="s">
        <v>54</v>
      </c>
      <c r="D10" s="18" t="s">
        <v>58</v>
      </c>
      <c r="E10" s="19">
        <v>1960</v>
      </c>
      <c r="F10" s="44">
        <v>2.1678240740740742E-3</v>
      </c>
      <c r="G10" s="33">
        <f t="shared" si="0"/>
        <v>8.2349246231155782</v>
      </c>
      <c r="H10" s="32">
        <v>32</v>
      </c>
    </row>
    <row r="11" spans="1:8" x14ac:dyDescent="0.25">
      <c r="A11" s="15">
        <v>9</v>
      </c>
      <c r="B11" s="16" t="s">
        <v>20</v>
      </c>
      <c r="C11" s="17" t="s">
        <v>21</v>
      </c>
      <c r="D11" s="18" t="s">
        <v>22</v>
      </c>
      <c r="E11" s="19">
        <v>1998</v>
      </c>
      <c r="F11" s="44">
        <v>2.2060185185185186E-3</v>
      </c>
      <c r="G11" s="33">
        <f t="shared" si="0"/>
        <v>8.0276381909547752</v>
      </c>
      <c r="H11" s="32">
        <v>5</v>
      </c>
    </row>
    <row r="12" spans="1:8" x14ac:dyDescent="0.25">
      <c r="A12" s="15">
        <v>10</v>
      </c>
      <c r="B12" s="16" t="s">
        <v>103</v>
      </c>
      <c r="C12" s="17" t="s">
        <v>104</v>
      </c>
      <c r="D12" s="18" t="s">
        <v>58</v>
      </c>
      <c r="E12" s="19">
        <v>1968</v>
      </c>
      <c r="F12" s="44">
        <v>2.2152777777777778E-3</v>
      </c>
      <c r="G12" s="33">
        <f t="shared" si="0"/>
        <v>7.9773869346733681</v>
      </c>
      <c r="H12" s="32">
        <v>35</v>
      </c>
    </row>
    <row r="13" spans="1:8" x14ac:dyDescent="0.25">
      <c r="A13" s="15">
        <v>11</v>
      </c>
      <c r="B13" s="16" t="s">
        <v>64</v>
      </c>
      <c r="C13" s="17" t="s">
        <v>65</v>
      </c>
      <c r="D13" s="18" t="s">
        <v>58</v>
      </c>
      <c r="E13" s="19">
        <v>1970</v>
      </c>
      <c r="F13" s="44">
        <v>2.2476851851851855E-3</v>
      </c>
      <c r="G13" s="33">
        <f t="shared" si="0"/>
        <v>7.8015075376884431</v>
      </c>
      <c r="H13" s="40">
        <v>15</v>
      </c>
    </row>
    <row r="14" spans="1:8" x14ac:dyDescent="0.25">
      <c r="A14" s="15">
        <v>12</v>
      </c>
      <c r="B14" s="16" t="s">
        <v>79</v>
      </c>
      <c r="C14" s="17" t="s">
        <v>63</v>
      </c>
      <c r="D14" s="18" t="s">
        <v>58</v>
      </c>
      <c r="E14" s="19">
        <v>1975</v>
      </c>
      <c r="F14" s="44">
        <v>2.2615740740740743E-3</v>
      </c>
      <c r="G14" s="33">
        <f t="shared" si="0"/>
        <v>7.726130653266333</v>
      </c>
      <c r="H14" s="32">
        <v>21</v>
      </c>
    </row>
    <row r="15" spans="1:8" x14ac:dyDescent="0.25">
      <c r="A15" s="15">
        <v>13</v>
      </c>
      <c r="B15" s="16" t="s">
        <v>88</v>
      </c>
      <c r="C15" s="17" t="s">
        <v>30</v>
      </c>
      <c r="D15" s="18" t="s">
        <v>39</v>
      </c>
      <c r="E15" s="19">
        <v>1959</v>
      </c>
      <c r="F15" s="44">
        <v>2.2870370370370371E-3</v>
      </c>
      <c r="G15" s="33">
        <f t="shared" si="0"/>
        <v>7.5879396984924625</v>
      </c>
      <c r="H15" s="32">
        <v>26</v>
      </c>
    </row>
    <row r="16" spans="1:8" x14ac:dyDescent="0.25">
      <c r="A16" s="15">
        <v>14</v>
      </c>
      <c r="B16" s="16" t="s">
        <v>80</v>
      </c>
      <c r="C16" s="17" t="s">
        <v>81</v>
      </c>
      <c r="D16" s="18" t="s">
        <v>58</v>
      </c>
      <c r="E16" s="19">
        <v>1984</v>
      </c>
      <c r="F16" s="44">
        <v>2.3182870370370371E-3</v>
      </c>
      <c r="G16" s="33">
        <f t="shared" si="0"/>
        <v>7.4183417085427141</v>
      </c>
      <c r="H16" s="32">
        <v>24</v>
      </c>
    </row>
    <row r="17" spans="1:8" x14ac:dyDescent="0.25">
      <c r="A17" s="15">
        <v>15</v>
      </c>
      <c r="B17" s="16" t="s">
        <v>106</v>
      </c>
      <c r="C17" s="17" t="s">
        <v>21</v>
      </c>
      <c r="D17" s="18" t="s">
        <v>107</v>
      </c>
      <c r="E17" s="19">
        <v>1970</v>
      </c>
      <c r="F17" s="44">
        <v>2.4027777777777776E-3</v>
      </c>
      <c r="G17" s="33">
        <f t="shared" si="0"/>
        <v>6.9597989949748751</v>
      </c>
      <c r="H17" s="32">
        <v>36</v>
      </c>
    </row>
    <row r="18" spans="1:8" x14ac:dyDescent="0.25">
      <c r="A18" s="15">
        <v>16</v>
      </c>
      <c r="B18" s="16" t="s">
        <v>96</v>
      </c>
      <c r="C18" s="17" t="s">
        <v>54</v>
      </c>
      <c r="D18" s="18" t="s">
        <v>58</v>
      </c>
      <c r="E18" s="19">
        <v>1972</v>
      </c>
      <c r="F18" s="44">
        <v>2.4930555555555552E-3</v>
      </c>
      <c r="G18" s="33">
        <f t="shared" si="0"/>
        <v>6.4698492462311581</v>
      </c>
      <c r="H18" s="32">
        <v>23</v>
      </c>
    </row>
    <row r="19" spans="1:8" x14ac:dyDescent="0.25">
      <c r="A19" s="15">
        <v>17</v>
      </c>
      <c r="B19" s="16" t="s">
        <v>88</v>
      </c>
      <c r="C19" s="17" t="s">
        <v>89</v>
      </c>
      <c r="D19" s="18" t="s">
        <v>58</v>
      </c>
      <c r="E19" s="19">
        <v>1960</v>
      </c>
      <c r="F19" s="44">
        <v>2.4953703703703705E-3</v>
      </c>
      <c r="G19" s="33">
        <f t="shared" si="0"/>
        <v>6.4572864321608057</v>
      </c>
      <c r="H19" s="32">
        <v>27</v>
      </c>
    </row>
    <row r="20" spans="1:8" x14ac:dyDescent="0.25">
      <c r="A20" s="15">
        <v>18</v>
      </c>
      <c r="B20" s="16" t="s">
        <v>68</v>
      </c>
      <c r="C20" s="17" t="s">
        <v>69</v>
      </c>
      <c r="D20" s="18" t="s">
        <v>70</v>
      </c>
      <c r="E20" s="19">
        <v>1953</v>
      </c>
      <c r="F20" s="44">
        <v>2.5208333333333333E-3</v>
      </c>
      <c r="G20" s="33">
        <f t="shared" si="0"/>
        <v>6.3190954773869352</v>
      </c>
      <c r="H20" s="32">
        <v>16</v>
      </c>
    </row>
    <row r="21" spans="1:8" x14ac:dyDescent="0.25">
      <c r="A21" s="15">
        <v>19</v>
      </c>
      <c r="B21" s="16" t="s">
        <v>109</v>
      </c>
      <c r="C21" s="17" t="s">
        <v>27</v>
      </c>
      <c r="D21" s="18" t="s">
        <v>58</v>
      </c>
      <c r="E21" s="19">
        <v>1969</v>
      </c>
      <c r="F21" s="44">
        <v>2.5486111111111113E-3</v>
      </c>
      <c r="G21" s="33">
        <f t="shared" si="0"/>
        <v>6.1683417085427124</v>
      </c>
      <c r="H21" s="32">
        <v>38</v>
      </c>
    </row>
    <row r="22" spans="1:8" x14ac:dyDescent="0.25">
      <c r="A22" s="15">
        <v>20</v>
      </c>
      <c r="B22" s="16" t="s">
        <v>86</v>
      </c>
      <c r="C22" s="17" t="s">
        <v>21</v>
      </c>
      <c r="D22" s="18" t="s">
        <v>87</v>
      </c>
      <c r="E22" s="19">
        <v>1967</v>
      </c>
      <c r="F22" s="44">
        <v>2.6296296296296293E-3</v>
      </c>
      <c r="G22" s="33">
        <f t="shared" si="0"/>
        <v>5.7286432160804033</v>
      </c>
      <c r="H22" s="32">
        <v>22</v>
      </c>
    </row>
    <row r="23" spans="1:8" x14ac:dyDescent="0.25">
      <c r="A23" s="15">
        <v>21</v>
      </c>
      <c r="B23" s="16" t="s">
        <v>53</v>
      </c>
      <c r="C23" s="17" t="s">
        <v>54</v>
      </c>
      <c r="D23" s="18" t="s">
        <v>55</v>
      </c>
      <c r="E23" s="19">
        <v>1956</v>
      </c>
      <c r="F23" s="44">
        <v>2.6493055555555558E-3</v>
      </c>
      <c r="G23" s="33">
        <f t="shared" si="0"/>
        <v>5.6218592964824126</v>
      </c>
      <c r="H23" s="32">
        <v>11</v>
      </c>
    </row>
    <row r="24" spans="1:8" x14ac:dyDescent="0.25">
      <c r="A24" s="15">
        <v>22</v>
      </c>
      <c r="B24" s="16" t="s">
        <v>102</v>
      </c>
      <c r="C24" s="17" t="s">
        <v>69</v>
      </c>
      <c r="D24" s="18" t="s">
        <v>39</v>
      </c>
      <c r="E24" s="19">
        <v>1966</v>
      </c>
      <c r="F24" s="44">
        <v>2.6863425925925926E-3</v>
      </c>
      <c r="G24" s="33">
        <f t="shared" si="0"/>
        <v>5.4208542713567853</v>
      </c>
      <c r="H24" s="32">
        <v>34</v>
      </c>
    </row>
    <row r="25" spans="1:8" x14ac:dyDescent="0.25">
      <c r="A25" s="15">
        <v>23</v>
      </c>
      <c r="B25" s="16" t="s">
        <v>71</v>
      </c>
      <c r="C25" s="17" t="s">
        <v>33</v>
      </c>
      <c r="D25" s="18" t="s">
        <v>72</v>
      </c>
      <c r="E25" s="19">
        <v>1949</v>
      </c>
      <c r="F25" s="44">
        <v>2.7789351851851851E-3</v>
      </c>
      <c r="G25" s="33">
        <f t="shared" si="0"/>
        <v>4.9183417085427159</v>
      </c>
      <c r="H25" s="32">
        <v>17</v>
      </c>
    </row>
    <row r="26" spans="1:8" x14ac:dyDescent="0.25">
      <c r="A26" s="15">
        <v>24</v>
      </c>
      <c r="B26" s="16" t="s">
        <v>79</v>
      </c>
      <c r="C26" s="17" t="s">
        <v>24</v>
      </c>
      <c r="D26" s="18" t="s">
        <v>34</v>
      </c>
      <c r="E26" s="19">
        <v>2004</v>
      </c>
      <c r="F26" s="44">
        <v>2.8287037037037035E-3</v>
      </c>
      <c r="G26" s="33">
        <f t="shared" si="0"/>
        <v>4.6482412060301526</v>
      </c>
      <c r="H26" s="32">
        <v>108</v>
      </c>
    </row>
    <row r="27" spans="1:8" x14ac:dyDescent="0.25">
      <c r="A27" s="15">
        <v>25</v>
      </c>
      <c r="B27" s="16" t="s">
        <v>29</v>
      </c>
      <c r="C27" s="17" t="s">
        <v>30</v>
      </c>
      <c r="D27" s="18" t="s">
        <v>28</v>
      </c>
      <c r="E27" s="19">
        <v>1946</v>
      </c>
      <c r="F27" s="44">
        <v>2.9849537037037032E-3</v>
      </c>
      <c r="G27" s="33">
        <f t="shared" si="0"/>
        <v>3.8002512562814106</v>
      </c>
      <c r="H27" s="32">
        <v>2</v>
      </c>
    </row>
    <row r="28" spans="1:8" x14ac:dyDescent="0.25">
      <c r="A28" s="15">
        <v>26</v>
      </c>
      <c r="B28" s="16" t="s">
        <v>37</v>
      </c>
      <c r="C28" s="17" t="s">
        <v>38</v>
      </c>
      <c r="D28" s="18" t="s">
        <v>39</v>
      </c>
      <c r="E28" s="19">
        <v>1941</v>
      </c>
      <c r="F28" s="44">
        <v>3.0821759259259261E-3</v>
      </c>
      <c r="G28" s="33">
        <f t="shared" si="0"/>
        <v>3.2726130653266328</v>
      </c>
      <c r="H28" s="32">
        <v>10</v>
      </c>
    </row>
    <row r="29" spans="1:8" x14ac:dyDescent="0.25">
      <c r="A29" s="15">
        <v>27</v>
      </c>
      <c r="B29" s="16" t="s">
        <v>97</v>
      </c>
      <c r="C29" s="17" t="s">
        <v>21</v>
      </c>
      <c r="D29" s="18" t="s">
        <v>98</v>
      </c>
      <c r="E29" s="19">
        <v>1967</v>
      </c>
      <c r="F29" s="44">
        <v>3.4490740740740745E-3</v>
      </c>
      <c r="G29" s="33">
        <f t="shared" si="0"/>
        <v>1.2814070351758802</v>
      </c>
      <c r="H29" s="32">
        <v>31</v>
      </c>
    </row>
    <row r="30" spans="1:8" x14ac:dyDescent="0.25">
      <c r="A30" s="15">
        <v>28</v>
      </c>
      <c r="B30" s="16" t="s">
        <v>91</v>
      </c>
      <c r="C30" s="17" t="s">
        <v>92</v>
      </c>
      <c r="D30" s="18" t="s">
        <v>93</v>
      </c>
      <c r="E30" s="19">
        <v>1958</v>
      </c>
      <c r="F30" s="44">
        <v>3.452546296296296E-3</v>
      </c>
      <c r="G30" s="33">
        <f t="shared" si="0"/>
        <v>1.2625628140703555</v>
      </c>
      <c r="H30" s="32">
        <v>29</v>
      </c>
    </row>
    <row r="31" spans="1:8" x14ac:dyDescent="0.25">
      <c r="A31" s="15">
        <v>29</v>
      </c>
      <c r="B31" s="16" t="s">
        <v>26</v>
      </c>
      <c r="C31" s="17" t="s">
        <v>27</v>
      </c>
      <c r="D31" s="18" t="s">
        <v>28</v>
      </c>
      <c r="E31" s="19">
        <v>1947</v>
      </c>
      <c r="F31" s="44">
        <v>3.929398148148148E-3</v>
      </c>
      <c r="G31" s="33">
        <v>1E-3</v>
      </c>
      <c r="H31" s="32">
        <v>6</v>
      </c>
    </row>
    <row r="32" spans="1:8" x14ac:dyDescent="0.25">
      <c r="A32" s="15">
        <v>30</v>
      </c>
      <c r="B32" s="16" t="s">
        <v>35</v>
      </c>
      <c r="C32" s="17" t="s">
        <v>36</v>
      </c>
      <c r="D32" s="18" t="s">
        <v>34</v>
      </c>
      <c r="E32" s="19">
        <v>1935</v>
      </c>
      <c r="F32" s="44">
        <v>4.7256944444444447E-3</v>
      </c>
      <c r="G32" s="33">
        <v>1E-3</v>
      </c>
      <c r="H32" s="32">
        <v>9</v>
      </c>
    </row>
    <row r="33" spans="1:8" ht="15.75" thickBot="1" x14ac:dyDescent="0.3">
      <c r="A33" s="23"/>
      <c r="B33" s="24"/>
      <c r="C33" s="25"/>
      <c r="D33" s="26"/>
      <c r="E33" s="27"/>
      <c r="F33" s="45"/>
      <c r="G33" s="36"/>
      <c r="H33" s="35"/>
    </row>
  </sheetData>
  <sortState ref="A3:H32">
    <sortCondition ref="F3:F32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20" sqref="G20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37" t="s">
        <v>31</v>
      </c>
    </row>
    <row r="2" spans="1:8" ht="16.5" thickBot="1" x14ac:dyDescent="0.3">
      <c r="A2" s="5"/>
      <c r="B2" s="6" t="s">
        <v>13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73</v>
      </c>
      <c r="C3" s="12" t="s">
        <v>74</v>
      </c>
      <c r="D3" s="13" t="s">
        <v>34</v>
      </c>
      <c r="E3" s="14">
        <v>1996</v>
      </c>
      <c r="F3" s="43">
        <v>2.5543981481481481E-3</v>
      </c>
      <c r="G3" s="31">
        <f>(200-(F3*100/$F$3))*0.1</f>
        <v>10</v>
      </c>
      <c r="H3" s="40">
        <v>18</v>
      </c>
    </row>
    <row r="4" spans="1:8" x14ac:dyDescent="0.25">
      <c r="A4" s="15">
        <v>2</v>
      </c>
      <c r="B4" s="16" t="s">
        <v>100</v>
      </c>
      <c r="C4" s="17" t="s">
        <v>101</v>
      </c>
      <c r="D4" s="18" t="s">
        <v>58</v>
      </c>
      <c r="E4" s="19">
        <v>1988</v>
      </c>
      <c r="F4" s="44">
        <v>2.6747685185185186E-3</v>
      </c>
      <c r="G4" s="33">
        <f>(200-(F4*100/$F$3))*0.1</f>
        <v>9.5287720888083367</v>
      </c>
      <c r="H4" s="32">
        <v>33</v>
      </c>
    </row>
    <row r="5" spans="1:8" x14ac:dyDescent="0.25">
      <c r="A5" s="15">
        <v>3</v>
      </c>
      <c r="B5" s="16" t="s">
        <v>52</v>
      </c>
      <c r="C5" s="17" t="s">
        <v>50</v>
      </c>
      <c r="D5" s="18" t="s">
        <v>34</v>
      </c>
      <c r="E5" s="19">
        <v>1987</v>
      </c>
      <c r="F5" s="44">
        <v>2.7060185185185186E-3</v>
      </c>
      <c r="G5" s="33">
        <f>(200-(F5*100/$F$3))*0.1</f>
        <v>9.4064340734028082</v>
      </c>
      <c r="H5" s="32">
        <v>3</v>
      </c>
    </row>
    <row r="6" spans="1:8" x14ac:dyDescent="0.25">
      <c r="A6" s="15">
        <v>4</v>
      </c>
      <c r="B6" s="16" t="s">
        <v>110</v>
      </c>
      <c r="C6" s="17" t="s">
        <v>111</v>
      </c>
      <c r="D6" s="18" t="s">
        <v>39</v>
      </c>
      <c r="E6" s="19">
        <v>1991</v>
      </c>
      <c r="F6" s="44">
        <v>2.9513888888888888E-3</v>
      </c>
      <c r="G6" s="33">
        <f>(200-(F6*100/$F$3))*0.1</f>
        <v>8.4458541005890346</v>
      </c>
      <c r="H6" s="32">
        <v>39</v>
      </c>
    </row>
    <row r="7" spans="1:8" ht="15.75" thickBot="1" x14ac:dyDescent="0.3">
      <c r="A7" s="23"/>
      <c r="B7" s="24"/>
      <c r="C7" s="17"/>
      <c r="D7" s="18"/>
      <c r="E7" s="19"/>
      <c r="F7" s="44"/>
      <c r="G7" s="33"/>
      <c r="H7" s="32"/>
    </row>
    <row r="8" spans="1:8" ht="16.5" thickBot="1" x14ac:dyDescent="0.3">
      <c r="A8" s="46"/>
      <c r="B8" s="47" t="s">
        <v>14</v>
      </c>
      <c r="C8" s="7"/>
      <c r="D8" s="8"/>
      <c r="E8" s="9"/>
      <c r="F8" s="37"/>
      <c r="G8" s="38"/>
      <c r="H8" s="37"/>
    </row>
    <row r="9" spans="1:8" x14ac:dyDescent="0.25">
      <c r="A9" s="10">
        <v>1</v>
      </c>
      <c r="B9" s="11" t="s">
        <v>56</v>
      </c>
      <c r="C9" s="12" t="s">
        <v>57</v>
      </c>
      <c r="D9" s="13" t="s">
        <v>58</v>
      </c>
      <c r="E9" s="14">
        <v>1976</v>
      </c>
      <c r="F9" s="43">
        <v>2.6909722222222226E-3</v>
      </c>
      <c r="G9" s="31">
        <f>(200-(F9*100/$F$9))*0.1</f>
        <v>10</v>
      </c>
      <c r="H9" s="40">
        <v>12</v>
      </c>
    </row>
    <row r="10" spans="1:8" x14ac:dyDescent="0.25">
      <c r="A10" s="15">
        <v>2</v>
      </c>
      <c r="B10" s="16" t="s">
        <v>108</v>
      </c>
      <c r="C10" s="17" t="s">
        <v>57</v>
      </c>
      <c r="D10" s="18" t="s">
        <v>39</v>
      </c>
      <c r="E10" s="19">
        <v>1977</v>
      </c>
      <c r="F10" s="44">
        <v>2.747685185185185E-3</v>
      </c>
      <c r="G10" s="33">
        <f t="shared" ref="G10:G12" si="0">(200-(F10*100/$F$9))*0.1</f>
        <v>9.7892473118279586</v>
      </c>
      <c r="H10" s="32">
        <v>37</v>
      </c>
    </row>
    <row r="11" spans="1:8" x14ac:dyDescent="0.25">
      <c r="A11" s="15">
        <v>3</v>
      </c>
      <c r="B11" s="16" t="s">
        <v>94</v>
      </c>
      <c r="C11" s="17" t="s">
        <v>57</v>
      </c>
      <c r="D11" s="18" t="s">
        <v>93</v>
      </c>
      <c r="E11" s="19">
        <v>1975</v>
      </c>
      <c r="F11" s="44">
        <v>2.917824074074074E-3</v>
      </c>
      <c r="G11" s="33">
        <f t="shared" si="0"/>
        <v>9.1569892473118308</v>
      </c>
      <c r="H11" s="32">
        <v>28</v>
      </c>
    </row>
    <row r="12" spans="1:8" x14ac:dyDescent="0.25">
      <c r="A12" s="15">
        <v>4</v>
      </c>
      <c r="B12" s="16" t="s">
        <v>77</v>
      </c>
      <c r="C12" s="17" t="s">
        <v>78</v>
      </c>
      <c r="D12" s="18" t="s">
        <v>58</v>
      </c>
      <c r="E12" s="19">
        <v>1975</v>
      </c>
      <c r="F12" s="44">
        <v>2.9780092592592588E-3</v>
      </c>
      <c r="G12" s="33">
        <f t="shared" si="0"/>
        <v>8.9333333333333371</v>
      </c>
      <c r="H12" s="32">
        <v>20</v>
      </c>
    </row>
    <row r="13" spans="1:8" ht="15.75" thickBot="1" x14ac:dyDescent="0.3">
      <c r="A13" s="23"/>
      <c r="B13" s="24"/>
      <c r="C13" s="17"/>
      <c r="D13" s="18"/>
      <c r="E13" s="19"/>
      <c r="F13" s="44"/>
      <c r="G13" s="33"/>
      <c r="H13" s="32"/>
    </row>
    <row r="14" spans="1:8" ht="16.5" thickBot="1" x14ac:dyDescent="0.3">
      <c r="A14" s="46"/>
      <c r="B14" s="47" t="s">
        <v>15</v>
      </c>
      <c r="C14" s="7"/>
      <c r="D14" s="8"/>
      <c r="E14" s="9"/>
      <c r="F14" s="37"/>
      <c r="G14" s="38"/>
      <c r="H14" s="37"/>
    </row>
    <row r="15" spans="1:8" x14ac:dyDescent="0.25">
      <c r="A15" s="10">
        <v>1</v>
      </c>
      <c r="B15" s="11" t="s">
        <v>75</v>
      </c>
      <c r="C15" s="12" t="s">
        <v>76</v>
      </c>
      <c r="D15" s="13" t="s">
        <v>58</v>
      </c>
      <c r="E15" s="14">
        <v>1962</v>
      </c>
      <c r="F15" s="43">
        <v>2.8321759259259259E-3</v>
      </c>
      <c r="G15" s="31">
        <f>(200-(F15*100/$F$15))*0.1</f>
        <v>10</v>
      </c>
      <c r="H15" s="40">
        <v>19</v>
      </c>
    </row>
    <row r="16" spans="1:8" ht="15.75" thickBot="1" x14ac:dyDescent="0.3">
      <c r="A16" s="23"/>
      <c r="B16" s="24"/>
      <c r="C16" s="17"/>
      <c r="D16" s="18"/>
      <c r="E16" s="19"/>
      <c r="F16" s="44"/>
      <c r="G16" s="33"/>
      <c r="H16" s="32"/>
    </row>
    <row r="17" spans="1:8" ht="16.5" thickBot="1" x14ac:dyDescent="0.3">
      <c r="A17" s="46"/>
      <c r="B17" s="47" t="s">
        <v>6</v>
      </c>
      <c r="C17" s="7"/>
      <c r="D17" s="8"/>
      <c r="E17" s="9"/>
      <c r="F17" s="37"/>
      <c r="G17" s="38"/>
      <c r="H17" s="37"/>
    </row>
    <row r="18" spans="1:8" x14ac:dyDescent="0.25">
      <c r="A18" s="10">
        <v>1</v>
      </c>
      <c r="B18" s="11" t="s">
        <v>82</v>
      </c>
      <c r="C18" s="12" t="s">
        <v>83</v>
      </c>
      <c r="D18" s="13" t="s">
        <v>34</v>
      </c>
      <c r="E18" s="14">
        <v>1999</v>
      </c>
      <c r="F18" s="43">
        <v>2.4548611111111112E-3</v>
      </c>
      <c r="G18" s="31">
        <f>(200-(F18*100/$F$18))*0.1</f>
        <v>10</v>
      </c>
      <c r="H18" s="40">
        <v>110</v>
      </c>
    </row>
    <row r="19" spans="1:8" x14ac:dyDescent="0.25">
      <c r="A19" s="15">
        <v>2</v>
      </c>
      <c r="B19" s="16" t="s">
        <v>66</v>
      </c>
      <c r="C19" s="17" t="s">
        <v>67</v>
      </c>
      <c r="D19" s="18" t="s">
        <v>58</v>
      </c>
      <c r="E19" s="19">
        <v>2004</v>
      </c>
      <c r="F19" s="44">
        <v>3.0196759259259261E-3</v>
      </c>
      <c r="G19" s="33">
        <f t="shared" ref="G19:G20" si="1">(200-(F19*100/$F$18))*0.1</f>
        <v>7.6991984912777003</v>
      </c>
      <c r="H19" s="32">
        <v>105</v>
      </c>
    </row>
    <row r="20" spans="1:8" x14ac:dyDescent="0.25">
      <c r="A20" s="15">
        <v>3</v>
      </c>
      <c r="B20" s="16" t="s">
        <v>49</v>
      </c>
      <c r="C20" s="17" t="s">
        <v>113</v>
      </c>
      <c r="D20" s="18" t="s">
        <v>51</v>
      </c>
      <c r="E20" s="19">
        <v>2004</v>
      </c>
      <c r="F20" s="44">
        <v>3.0381944444444445E-3</v>
      </c>
      <c r="G20" s="33">
        <f t="shared" si="1"/>
        <v>7.6237623762376234</v>
      </c>
      <c r="H20" s="32">
        <v>7</v>
      </c>
    </row>
    <row r="21" spans="1:8" x14ac:dyDescent="0.25">
      <c r="A21" s="15"/>
      <c r="B21" s="16"/>
      <c r="C21" s="17"/>
      <c r="D21" s="18"/>
      <c r="E21" s="19"/>
      <c r="F21" s="44"/>
      <c r="G21" s="33"/>
      <c r="H21" s="32"/>
    </row>
  </sheetData>
  <sortState ref="A3:H6">
    <sortCondition ref="F3:F6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0" sqref="G10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16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82</v>
      </c>
      <c r="C3" s="12" t="s">
        <v>83</v>
      </c>
      <c r="D3" s="13" t="s">
        <v>34</v>
      </c>
      <c r="E3" s="14">
        <v>1999</v>
      </c>
      <c r="F3" s="43">
        <v>2.4548611111111112E-3</v>
      </c>
      <c r="G3" s="31">
        <f>(200-(F3*100/$F$3))*0.1</f>
        <v>10</v>
      </c>
      <c r="H3" s="40">
        <v>108</v>
      </c>
    </row>
    <row r="4" spans="1:8" x14ac:dyDescent="0.25">
      <c r="A4" s="15">
        <v>2</v>
      </c>
      <c r="B4" s="16" t="s">
        <v>73</v>
      </c>
      <c r="C4" s="17" t="s">
        <v>74</v>
      </c>
      <c r="D4" s="18" t="s">
        <v>34</v>
      </c>
      <c r="E4" s="19">
        <v>1996</v>
      </c>
      <c r="F4" s="44">
        <v>2.5543981481481481E-3</v>
      </c>
      <c r="G4" s="33">
        <f>(200-(F4*100/$F$3))*0.1</f>
        <v>9.5945308816595958</v>
      </c>
      <c r="H4" s="32">
        <v>18</v>
      </c>
    </row>
    <row r="5" spans="1:8" x14ac:dyDescent="0.25">
      <c r="A5" s="15">
        <v>3</v>
      </c>
      <c r="B5" s="16" t="s">
        <v>100</v>
      </c>
      <c r="C5" s="17" t="s">
        <v>101</v>
      </c>
      <c r="D5" s="18" t="s">
        <v>58</v>
      </c>
      <c r="E5" s="19">
        <v>1988</v>
      </c>
      <c r="F5" s="44">
        <v>2.6747685185185186E-3</v>
      </c>
      <c r="G5" s="33">
        <f>(200-(F5*100/$F$3))*0.1</f>
        <v>9.1041961338991033</v>
      </c>
      <c r="H5" s="32">
        <v>33</v>
      </c>
    </row>
    <row r="6" spans="1:8" x14ac:dyDescent="0.25">
      <c r="A6" s="15">
        <v>4</v>
      </c>
      <c r="B6" s="16" t="s">
        <v>56</v>
      </c>
      <c r="C6" s="17" t="s">
        <v>57</v>
      </c>
      <c r="D6" s="18" t="s">
        <v>58</v>
      </c>
      <c r="E6" s="19">
        <v>1976</v>
      </c>
      <c r="F6" s="44">
        <v>2.6909722222222226E-3</v>
      </c>
      <c r="G6" s="33">
        <f>(200-(F6*100/$F$3))*0.1</f>
        <v>9.0381895332390378</v>
      </c>
      <c r="H6" s="32">
        <v>12</v>
      </c>
    </row>
    <row r="7" spans="1:8" x14ac:dyDescent="0.25">
      <c r="A7" s="15">
        <v>5</v>
      </c>
      <c r="B7" s="16" t="s">
        <v>52</v>
      </c>
      <c r="C7" s="17" t="s">
        <v>50</v>
      </c>
      <c r="D7" s="18" t="s">
        <v>34</v>
      </c>
      <c r="E7" s="19">
        <v>1987</v>
      </c>
      <c r="F7" s="44">
        <v>2.7060185185185186E-3</v>
      </c>
      <c r="G7" s="33">
        <f>(200-(F7*100/$F$3))*0.1</f>
        <v>8.9768976897689772</v>
      </c>
      <c r="H7" s="40">
        <v>3</v>
      </c>
    </row>
    <row r="8" spans="1:8" x14ac:dyDescent="0.25">
      <c r="A8" s="15">
        <v>6</v>
      </c>
      <c r="B8" s="16" t="s">
        <v>108</v>
      </c>
      <c r="C8" s="17" t="s">
        <v>57</v>
      </c>
      <c r="D8" s="18" t="s">
        <v>39</v>
      </c>
      <c r="E8" s="19">
        <v>1977</v>
      </c>
      <c r="F8" s="44">
        <v>2.747685185185185E-3</v>
      </c>
      <c r="G8" s="33">
        <f>(200-(F8*100/$F$3))*0.1</f>
        <v>8.8071664309288078</v>
      </c>
      <c r="H8" s="32">
        <v>37</v>
      </c>
    </row>
    <row r="9" spans="1:8" x14ac:dyDescent="0.25">
      <c r="A9" s="15">
        <v>7</v>
      </c>
      <c r="B9" s="16" t="s">
        <v>75</v>
      </c>
      <c r="C9" s="17" t="s">
        <v>76</v>
      </c>
      <c r="D9" s="18" t="s">
        <v>58</v>
      </c>
      <c r="E9" s="19">
        <v>1962</v>
      </c>
      <c r="F9" s="44">
        <v>2.8321759259259259E-3</v>
      </c>
      <c r="G9" s="33">
        <f>(200-(F9*100/$F$3))*0.1</f>
        <v>8.4629891560584625</v>
      </c>
      <c r="H9" s="32">
        <v>19</v>
      </c>
    </row>
    <row r="10" spans="1:8" x14ac:dyDescent="0.25">
      <c r="A10" s="15">
        <v>8</v>
      </c>
      <c r="B10" s="16" t="s">
        <v>94</v>
      </c>
      <c r="C10" s="17" t="s">
        <v>57</v>
      </c>
      <c r="D10" s="18" t="s">
        <v>93</v>
      </c>
      <c r="E10" s="19">
        <v>1975</v>
      </c>
      <c r="F10" s="44">
        <v>2.917824074074074E-3</v>
      </c>
      <c r="G10" s="33">
        <f>(200-(F10*100/$F$3))*0.1</f>
        <v>8.1140971239981141</v>
      </c>
      <c r="H10" s="32">
        <v>28</v>
      </c>
    </row>
    <row r="11" spans="1:8" x14ac:dyDescent="0.25">
      <c r="A11" s="15">
        <v>9</v>
      </c>
      <c r="B11" s="16" t="s">
        <v>110</v>
      </c>
      <c r="C11" s="17" t="s">
        <v>111</v>
      </c>
      <c r="D11" s="18" t="s">
        <v>39</v>
      </c>
      <c r="E11" s="19">
        <v>1991</v>
      </c>
      <c r="F11" s="44">
        <v>2.9513888888888888E-3</v>
      </c>
      <c r="G11" s="33">
        <f>(200-(F11*100/$F$3))*0.1</f>
        <v>7.9773691654879775</v>
      </c>
      <c r="H11" s="40">
        <v>39</v>
      </c>
    </row>
    <row r="12" spans="1:8" x14ac:dyDescent="0.25">
      <c r="A12" s="15">
        <v>10</v>
      </c>
      <c r="B12" s="16" t="s">
        <v>77</v>
      </c>
      <c r="C12" s="17" t="s">
        <v>78</v>
      </c>
      <c r="D12" s="18" t="s">
        <v>58</v>
      </c>
      <c r="E12" s="19">
        <v>1975</v>
      </c>
      <c r="F12" s="44">
        <v>2.9780092592592588E-3</v>
      </c>
      <c r="G12" s="33">
        <f>(200-(F12*100/$F$3))*0.1</f>
        <v>7.8689297501178714</v>
      </c>
      <c r="H12" s="40">
        <v>20</v>
      </c>
    </row>
    <row r="13" spans="1:8" x14ac:dyDescent="0.25">
      <c r="A13" s="15">
        <v>11</v>
      </c>
      <c r="B13" s="16" t="s">
        <v>66</v>
      </c>
      <c r="C13" s="17" t="s">
        <v>67</v>
      </c>
      <c r="D13" s="18" t="s">
        <v>58</v>
      </c>
      <c r="E13" s="19">
        <v>2004</v>
      </c>
      <c r="F13" s="44">
        <v>3.0196759259259261E-3</v>
      </c>
      <c r="G13" s="33">
        <f>(200-(F13*100/$F$3))*0.1</f>
        <v>7.6991984912777003</v>
      </c>
      <c r="H13" s="32">
        <v>105</v>
      </c>
    </row>
    <row r="14" spans="1:8" x14ac:dyDescent="0.25">
      <c r="A14" s="15">
        <v>12</v>
      </c>
      <c r="B14" s="16" t="s">
        <v>49</v>
      </c>
      <c r="C14" s="17" t="s">
        <v>113</v>
      </c>
      <c r="D14" s="18" t="s">
        <v>51</v>
      </c>
      <c r="E14" s="19">
        <v>2004</v>
      </c>
      <c r="F14" s="44">
        <v>3.0381944444444445E-3</v>
      </c>
      <c r="G14" s="33">
        <f>(200-(F14*100/$F$3))*0.1</f>
        <v>7.6237623762376234</v>
      </c>
      <c r="H14" s="32">
        <v>7</v>
      </c>
    </row>
  </sheetData>
  <sortState ref="A3:H14">
    <sortCondition ref="F3:F14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17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42</v>
      </c>
      <c r="C3" s="12" t="s">
        <v>24</v>
      </c>
      <c r="D3" s="13" t="s">
        <v>34</v>
      </c>
      <c r="E3" s="14">
        <v>2003</v>
      </c>
      <c r="F3" s="34">
        <v>1.9479166666666669E-2</v>
      </c>
      <c r="G3" s="33">
        <f>(200-(F3*100/$F$3))*0.1</f>
        <v>10</v>
      </c>
      <c r="H3" s="40">
        <v>103</v>
      </c>
    </row>
    <row r="4" spans="1:8" x14ac:dyDescent="0.25">
      <c r="A4" s="15">
        <v>2</v>
      </c>
      <c r="B4" s="16" t="s">
        <v>90</v>
      </c>
      <c r="C4" s="17" t="s">
        <v>105</v>
      </c>
      <c r="D4" s="18" t="s">
        <v>34</v>
      </c>
      <c r="E4" s="19">
        <v>2005</v>
      </c>
      <c r="F4" s="34">
        <v>2.4398148148148145E-2</v>
      </c>
      <c r="G4" s="33">
        <f>(200-(F4*100/$F$3))*0.1</f>
        <v>7.4747474747474785</v>
      </c>
      <c r="H4" s="32">
        <v>109</v>
      </c>
    </row>
    <row r="5" spans="1:8" x14ac:dyDescent="0.25">
      <c r="A5" s="15">
        <v>3</v>
      </c>
      <c r="B5" s="16" t="s">
        <v>59</v>
      </c>
      <c r="C5" s="17" t="s">
        <v>36</v>
      </c>
      <c r="D5" s="18" t="s">
        <v>58</v>
      </c>
      <c r="E5" s="19">
        <v>2006</v>
      </c>
      <c r="F5" s="34">
        <v>3.0648148148148147E-2</v>
      </c>
      <c r="G5" s="33">
        <f>(200-(F5*100/$F$3))*0.1</f>
        <v>4.266191325014856</v>
      </c>
      <c r="H5" s="32">
        <v>104</v>
      </c>
    </row>
    <row r="6" spans="1:8" ht="15.75" thickBot="1" x14ac:dyDescent="0.3">
      <c r="A6" s="23"/>
      <c r="B6" s="24"/>
      <c r="C6" s="25"/>
      <c r="D6" s="26"/>
      <c r="E6" s="27"/>
      <c r="F6" s="35"/>
      <c r="G6" s="36"/>
      <c r="H6" s="35"/>
    </row>
  </sheetData>
  <sortState ref="A3:H5">
    <sortCondition ref="F3:F5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7" sqref="A7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18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43</v>
      </c>
      <c r="C3" s="12" t="s">
        <v>44</v>
      </c>
      <c r="D3" s="13" t="s">
        <v>34</v>
      </c>
      <c r="E3" s="14">
        <v>2003</v>
      </c>
      <c r="F3" s="39">
        <v>2.2222222222222223E-2</v>
      </c>
      <c r="G3" s="31">
        <f>(200-(F3*100/$F$3))*0.1</f>
        <v>10</v>
      </c>
      <c r="H3" s="40">
        <v>1</v>
      </c>
    </row>
    <row r="4" spans="1:8" x14ac:dyDescent="0.25">
      <c r="A4" s="15">
        <v>2</v>
      </c>
      <c r="B4" s="16" t="s">
        <v>66</v>
      </c>
      <c r="C4" s="17" t="s">
        <v>67</v>
      </c>
      <c r="D4" s="18" t="s">
        <v>58</v>
      </c>
      <c r="E4" s="19">
        <v>2004</v>
      </c>
      <c r="F4" s="34">
        <v>2.4328703703703703E-2</v>
      </c>
      <c r="G4" s="33">
        <f>(200-(F4*100/$F$3))*0.1</f>
        <v>9.0520833333333339</v>
      </c>
      <c r="H4" s="32">
        <v>105</v>
      </c>
    </row>
    <row r="5" spans="1:8" x14ac:dyDescent="0.25">
      <c r="A5" s="15">
        <v>3</v>
      </c>
      <c r="B5" s="16" t="s">
        <v>45</v>
      </c>
      <c r="C5" s="17" t="s">
        <v>46</v>
      </c>
      <c r="D5" s="18" t="s">
        <v>34</v>
      </c>
      <c r="E5" s="19">
        <v>2004</v>
      </c>
      <c r="F5" s="34">
        <v>2.5069444444444446E-2</v>
      </c>
      <c r="G5" s="33">
        <f>(200-(F5*100/$F$3))*0.1</f>
        <v>8.71875</v>
      </c>
      <c r="H5" s="32">
        <v>100</v>
      </c>
    </row>
    <row r="6" spans="1:8" x14ac:dyDescent="0.25">
      <c r="A6" s="15">
        <v>4</v>
      </c>
      <c r="B6" s="16" t="s">
        <v>49</v>
      </c>
      <c r="C6" s="17" t="s">
        <v>50</v>
      </c>
      <c r="D6" s="18" t="s">
        <v>51</v>
      </c>
      <c r="E6" s="19">
        <v>2004</v>
      </c>
      <c r="F6" s="41">
        <v>2.7129629629629632E-2</v>
      </c>
      <c r="G6" s="33">
        <f>(200-(F6*100/$F$3))*0.1</f>
        <v>7.7916666666666661</v>
      </c>
      <c r="H6" s="40">
        <v>7</v>
      </c>
    </row>
    <row r="7" spans="1:8" ht="15.75" thickBot="1" x14ac:dyDescent="0.3">
      <c r="A7" s="23"/>
      <c r="B7" s="24"/>
      <c r="C7" s="25"/>
      <c r="D7" s="26"/>
      <c r="E7" s="27"/>
      <c r="F7" s="35"/>
      <c r="G7" s="36"/>
      <c r="H7" s="35"/>
    </row>
  </sheetData>
  <sortState ref="A3:H6">
    <sortCondition ref="F3:F6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"/>
    </sheetView>
  </sheetViews>
  <sheetFormatPr defaultRowHeight="15" x14ac:dyDescent="0.25"/>
  <cols>
    <col min="2" max="2" width="21.42578125" customWidth="1"/>
    <col min="3" max="3" width="15.85546875" customWidth="1"/>
    <col min="4" max="4" width="18.42578125" customWidth="1"/>
    <col min="6" max="6" width="14" style="29" customWidth="1"/>
    <col min="7" max="7" width="9.140625" style="30"/>
    <col min="8" max="8" width="9.140625" style="29"/>
  </cols>
  <sheetData>
    <row r="1" spans="1:8" ht="49.5" customHeight="1" thickBot="1" x14ac:dyDescent="0.3">
      <c r="A1" s="1"/>
      <c r="B1" s="2" t="s">
        <v>0</v>
      </c>
      <c r="C1" s="3"/>
      <c r="D1" s="4" t="s">
        <v>1</v>
      </c>
      <c r="E1" s="28" t="s">
        <v>3</v>
      </c>
      <c r="F1" s="37" t="s">
        <v>2</v>
      </c>
      <c r="G1" s="38" t="s">
        <v>4</v>
      </c>
      <c r="H1" s="9" t="s">
        <v>31</v>
      </c>
    </row>
    <row r="2" spans="1:8" ht="16.5" thickBot="1" x14ac:dyDescent="0.3">
      <c r="A2" s="5"/>
      <c r="B2" s="6" t="s">
        <v>19</v>
      </c>
      <c r="C2" s="7"/>
      <c r="D2" s="8"/>
      <c r="E2" s="9"/>
      <c r="F2" s="37"/>
      <c r="G2" s="38"/>
      <c r="H2" s="37"/>
    </row>
    <row r="3" spans="1:8" x14ac:dyDescent="0.25">
      <c r="A3" s="10">
        <v>1</v>
      </c>
      <c r="B3" s="11" t="s">
        <v>47</v>
      </c>
      <c r="C3" s="12" t="s">
        <v>48</v>
      </c>
      <c r="D3" s="13" t="s">
        <v>34</v>
      </c>
      <c r="E3" s="14">
        <v>2008</v>
      </c>
      <c r="F3" s="42">
        <v>1.2465277777777777E-2</v>
      </c>
      <c r="G3" s="31">
        <f>(200-(F3*100/$F$3))*0.1</f>
        <v>10</v>
      </c>
      <c r="H3" s="40">
        <v>102</v>
      </c>
    </row>
    <row r="4" spans="1:8" x14ac:dyDescent="0.25">
      <c r="A4" s="15">
        <v>2</v>
      </c>
      <c r="B4" s="16" t="s">
        <v>40</v>
      </c>
      <c r="C4" s="17" t="s">
        <v>41</v>
      </c>
      <c r="D4" s="18" t="s">
        <v>34</v>
      </c>
      <c r="E4" s="19">
        <v>2008</v>
      </c>
      <c r="F4" s="34">
        <v>1.247685185185185E-2</v>
      </c>
      <c r="G4" s="33">
        <f>(200-(F4*100/$F$3))*0.1</f>
        <v>9.9907149489322187</v>
      </c>
      <c r="H4" s="32">
        <v>101</v>
      </c>
    </row>
    <row r="5" spans="1:8" x14ac:dyDescent="0.25">
      <c r="A5" s="15">
        <v>3</v>
      </c>
      <c r="B5" s="16" t="s">
        <v>64</v>
      </c>
      <c r="C5" s="17" t="s">
        <v>65</v>
      </c>
      <c r="D5" s="18" t="s">
        <v>58</v>
      </c>
      <c r="E5" s="19">
        <v>2011</v>
      </c>
      <c r="F5" s="41">
        <v>1.8113425925925925E-2</v>
      </c>
      <c r="G5" s="33">
        <f>(200-(F5*100/$F$3))*0.1</f>
        <v>5.4688950789229329</v>
      </c>
      <c r="H5" s="32">
        <v>107</v>
      </c>
    </row>
    <row r="6" spans="1:8" ht="15.75" thickBot="1" x14ac:dyDescent="0.3">
      <c r="A6" s="23"/>
      <c r="B6" s="24"/>
      <c r="C6" s="25"/>
      <c r="D6" s="26"/>
      <c r="E6" s="27"/>
      <c r="F6" s="35"/>
      <c r="G6" s="36"/>
      <c r="H6" s="35"/>
    </row>
  </sheetData>
  <sortState ref="A3:H5">
    <sortCondition ref="F3:F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Muži kat</vt:lpstr>
      <vt:lpstr>Muži abs</vt:lpstr>
      <vt:lpstr>Ženy kat</vt:lpstr>
      <vt:lpstr>Ženy abs</vt:lpstr>
      <vt:lpstr>Žáci</vt:lpstr>
      <vt:lpstr>Žákyně</vt:lpstr>
      <vt:lpstr>100m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Jordán Josef</dc:creator>
  <cp:lastModifiedBy>Jordán Josef</cp:lastModifiedBy>
  <cp:lastPrinted>2016-05-11T16:46:20Z</cp:lastPrinted>
  <dcterms:created xsi:type="dcterms:W3CDTF">2015-03-04T17:32:55Z</dcterms:created>
  <dcterms:modified xsi:type="dcterms:W3CDTF">2016-05-11T16:51:24Z</dcterms:modified>
</cp:coreProperties>
</file>